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142食二B_CMC\"/>
    </mc:Choice>
  </mc:AlternateContent>
  <bookViews>
    <workbookView xWindow="0" yWindow="0" windowWidth="28800" windowHeight="1216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S3" i="1"/>
  <c r="D12" i="1" l="1"/>
  <c r="C12" i="1"/>
  <c r="D11" i="1"/>
  <c r="F11" i="1" s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F8" i="1" l="1"/>
  <c r="F9" i="1"/>
  <c r="F5" i="1"/>
  <c r="F6" i="1"/>
  <c r="F3" i="1"/>
  <c r="F2" i="1"/>
  <c r="F4" i="1"/>
  <c r="F7" i="1"/>
  <c r="F10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工作表1!$B$2:$B$12</c:f>
              <c:numCache>
                <c:formatCode>General</c:formatCode>
                <c:ptCount val="11"/>
                <c:pt idx="0">
                  <c:v>171.73</c:v>
                </c:pt>
                <c:pt idx="1">
                  <c:v>14.64</c:v>
                </c:pt>
                <c:pt idx="2">
                  <c:v>2.83</c:v>
                </c:pt>
                <c:pt idx="3">
                  <c:v>0.64</c:v>
                </c:pt>
                <c:pt idx="4">
                  <c:v>1.42</c:v>
                </c:pt>
                <c:pt idx="5">
                  <c:v>1.54</c:v>
                </c:pt>
                <c:pt idx="6">
                  <c:v>17.940000000000001</c:v>
                </c:pt>
                <c:pt idx="7">
                  <c:v>53.95</c:v>
                </c:pt>
                <c:pt idx="8">
                  <c:v>270.27</c:v>
                </c:pt>
                <c:pt idx="9">
                  <c:v>321.05</c:v>
                </c:pt>
                <c:pt idx="10">
                  <c:v>399.22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4-4226-867A-54A41D1E0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8464"/>
        <c:axId val="347431360"/>
      </c:lineChart>
      <c:catAx>
        <c:axId val="34741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47431360"/>
        <c:crosses val="autoZero"/>
        <c:auto val="1"/>
        <c:lblAlgn val="ctr"/>
        <c:lblOffset val="100"/>
        <c:noMultiLvlLbl val="0"/>
      </c:catAx>
      <c:valAx>
        <c:axId val="34743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4741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工作表1!$E$2:$E$14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工作表1!$F$2:$F$14</c:f>
              <c:numCache>
                <c:formatCode>General</c:formatCode>
                <c:ptCount val="13"/>
                <c:pt idx="0">
                  <c:v>145.27999999999997</c:v>
                </c:pt>
                <c:pt idx="1">
                  <c:v>9.620000000000001</c:v>
                </c:pt>
                <c:pt idx="2">
                  <c:v>2.9699999999999998</c:v>
                </c:pt>
                <c:pt idx="3">
                  <c:v>-0.65999999999999981</c:v>
                </c:pt>
                <c:pt idx="4">
                  <c:v>16.28</c:v>
                </c:pt>
                <c:pt idx="5">
                  <c:v>19.610000000000003</c:v>
                </c:pt>
                <c:pt idx="6">
                  <c:v>180.31</c:v>
                </c:pt>
                <c:pt idx="7">
                  <c:v>-165.53999999999996</c:v>
                </c:pt>
                <c:pt idx="8">
                  <c:v>27.389999999999986</c:v>
                </c:pt>
                <c:pt idx="9">
                  <c:v>-58.000000000000057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89-4BA5-B141-0EF31ECAE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782543"/>
        <c:axId val="163790863"/>
      </c:scatterChart>
      <c:valAx>
        <c:axId val="1637825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790863"/>
        <c:crosses val="autoZero"/>
        <c:crossBetween val="midCat"/>
      </c:valAx>
      <c:valAx>
        <c:axId val="16379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378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TW"/>
                </a:p>
              </c:txPr>
            </c:trendlineLbl>
          </c:trendline>
          <c:xVal>
            <c:numRef>
              <c:f>工作表1!$E$8:$E$9</c:f>
              <c:numCache>
                <c:formatCode>General</c:formatCode>
                <c:ptCount val="2"/>
                <c:pt idx="0">
                  <c:v>7</c:v>
                </c:pt>
                <c:pt idx="1">
                  <c:v>8</c:v>
                </c:pt>
              </c:numCache>
            </c:numRef>
          </c:xVal>
          <c:yVal>
            <c:numRef>
              <c:f>工作表1!$F$8:$F$9</c:f>
              <c:numCache>
                <c:formatCode>General</c:formatCode>
                <c:ptCount val="2"/>
                <c:pt idx="0">
                  <c:v>180.31</c:v>
                </c:pt>
                <c:pt idx="1">
                  <c:v>-165.53999999999996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62-4502-BA21-CD9AEC1B5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609952"/>
        <c:axId val="305609120"/>
      </c:scatterChart>
      <c:valAx>
        <c:axId val="305609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05609120"/>
        <c:crosses val="autoZero"/>
        <c:crossBetween val="midCat"/>
      </c:valAx>
      <c:valAx>
        <c:axId val="30560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305609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13</xdr:row>
      <xdr:rowOff>80962</xdr:rowOff>
    </xdr:from>
    <xdr:to>
      <xdr:col>6</xdr:col>
      <xdr:colOff>657225</xdr:colOff>
      <xdr:row>26</xdr:row>
      <xdr:rowOff>100012</xdr:rowOff>
    </xdr:to>
    <xdr:graphicFrame macro="">
      <xdr:nvGraphicFramePr>
        <xdr:cNvPr id="4" name="圖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4</xdr:row>
      <xdr:rowOff>138112</xdr:rowOff>
    </xdr:from>
    <xdr:to>
      <xdr:col>16</xdr:col>
      <xdr:colOff>66675</xdr:colOff>
      <xdr:row>26</xdr:row>
      <xdr:rowOff>95250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295275</xdr:colOff>
      <xdr:row>8</xdr:row>
      <xdr:rowOff>176212</xdr:rowOff>
    </xdr:from>
    <xdr:to>
      <xdr:col>24</xdr:col>
      <xdr:colOff>66675</xdr:colOff>
      <xdr:row>21</xdr:row>
      <xdr:rowOff>195262</xdr:rowOff>
    </xdr:to>
    <xdr:graphicFrame macro="">
      <xdr:nvGraphicFramePr>
        <xdr:cNvPr id="5" name="圖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tabSelected="1" workbookViewId="0">
      <selection activeCell="V26" sqref="V26"/>
    </sheetView>
  </sheetViews>
  <sheetFormatPr defaultRowHeight="16.5" x14ac:dyDescent="0.25"/>
  <sheetData>
    <row r="2" spans="1:21" x14ac:dyDescent="0.25">
      <c r="A2">
        <v>1</v>
      </c>
      <c r="B2">
        <v>171.73</v>
      </c>
      <c r="C2">
        <f>(A2+A3)/2</f>
        <v>1.5</v>
      </c>
      <c r="D2">
        <f>(B3-B2)/(A3-A2)</f>
        <v>-157.08999999999997</v>
      </c>
      <c r="E2">
        <v>1</v>
      </c>
      <c r="F2">
        <f>(D3-D2)/(C3-C2)</f>
        <v>145.27999999999997</v>
      </c>
    </row>
    <row r="3" spans="1:21" x14ac:dyDescent="0.25">
      <c r="A3">
        <v>2</v>
      </c>
      <c r="B3">
        <v>14.64</v>
      </c>
      <c r="C3">
        <f>(A3+A4)/2</f>
        <v>2.5</v>
      </c>
      <c r="D3">
        <f t="shared" ref="D3:D12" si="0">(B4-B3)/(A4-A3)</f>
        <v>-11.81</v>
      </c>
      <c r="E3">
        <v>2</v>
      </c>
      <c r="F3">
        <f t="shared" ref="F3:F11" si="1">(D4-D3)/(C4-C3)</f>
        <v>9.620000000000001</v>
      </c>
      <c r="S3">
        <f>2601.3/345.85</f>
        <v>7.5214688448749456</v>
      </c>
      <c r="U3">
        <f>(8.3-7.5)/8.3</f>
        <v>9.6385542168674773E-2</v>
      </c>
    </row>
    <row r="4" spans="1:21" x14ac:dyDescent="0.25">
      <c r="A4">
        <v>3</v>
      </c>
      <c r="B4">
        <v>2.83</v>
      </c>
      <c r="C4">
        <f t="shared" ref="C4:C12" si="2">(A4+A5)/2</f>
        <v>3.5</v>
      </c>
      <c r="D4">
        <f t="shared" si="0"/>
        <v>-2.19</v>
      </c>
      <c r="E4">
        <v>3</v>
      </c>
      <c r="F4">
        <f t="shared" si="1"/>
        <v>2.9699999999999998</v>
      </c>
    </row>
    <row r="5" spans="1:21" x14ac:dyDescent="0.25">
      <c r="A5">
        <v>4</v>
      </c>
      <c r="B5">
        <v>0.64</v>
      </c>
      <c r="C5">
        <f t="shared" si="2"/>
        <v>4.5</v>
      </c>
      <c r="D5">
        <f t="shared" si="0"/>
        <v>0.77999999999999992</v>
      </c>
      <c r="E5">
        <v>4</v>
      </c>
      <c r="F5">
        <f t="shared" si="1"/>
        <v>-0.65999999999999981</v>
      </c>
    </row>
    <row r="6" spans="1:21" x14ac:dyDescent="0.25">
      <c r="A6">
        <v>5</v>
      </c>
      <c r="B6">
        <v>1.42</v>
      </c>
      <c r="C6">
        <f t="shared" si="2"/>
        <v>5.5</v>
      </c>
      <c r="D6">
        <f t="shared" si="0"/>
        <v>0.12000000000000011</v>
      </c>
      <c r="E6">
        <v>5</v>
      </c>
      <c r="F6">
        <f t="shared" si="1"/>
        <v>16.28</v>
      </c>
    </row>
    <row r="7" spans="1:21" x14ac:dyDescent="0.25">
      <c r="A7">
        <v>6</v>
      </c>
      <c r="B7">
        <v>1.54</v>
      </c>
      <c r="C7">
        <f t="shared" si="2"/>
        <v>6.5</v>
      </c>
      <c r="D7">
        <f t="shared" si="0"/>
        <v>16.400000000000002</v>
      </c>
      <c r="E7">
        <v>6</v>
      </c>
      <c r="F7">
        <f t="shared" si="1"/>
        <v>19.610000000000003</v>
      </c>
    </row>
    <row r="8" spans="1:21" x14ac:dyDescent="0.25">
      <c r="A8">
        <v>7</v>
      </c>
      <c r="B8">
        <v>17.940000000000001</v>
      </c>
      <c r="C8">
        <f t="shared" si="2"/>
        <v>7.5</v>
      </c>
      <c r="D8">
        <f t="shared" si="0"/>
        <v>36.010000000000005</v>
      </c>
      <c r="E8">
        <v>7</v>
      </c>
      <c r="F8">
        <f t="shared" si="1"/>
        <v>180.31</v>
      </c>
    </row>
    <row r="9" spans="1:21" x14ac:dyDescent="0.25">
      <c r="A9">
        <v>8</v>
      </c>
      <c r="B9">
        <v>53.95</v>
      </c>
      <c r="C9">
        <f t="shared" si="2"/>
        <v>8.5</v>
      </c>
      <c r="D9">
        <f t="shared" si="0"/>
        <v>216.32</v>
      </c>
      <c r="E9">
        <v>8</v>
      </c>
      <c r="F9">
        <f t="shared" si="1"/>
        <v>-165.53999999999996</v>
      </c>
    </row>
    <row r="10" spans="1:21" x14ac:dyDescent="0.25">
      <c r="A10">
        <v>9</v>
      </c>
      <c r="B10">
        <v>270.27</v>
      </c>
      <c r="C10">
        <f t="shared" si="2"/>
        <v>9.5</v>
      </c>
      <c r="D10">
        <f t="shared" si="0"/>
        <v>50.78000000000003</v>
      </c>
      <c r="E10">
        <v>9</v>
      </c>
      <c r="F10">
        <f t="shared" si="1"/>
        <v>27.389999999999986</v>
      </c>
    </row>
    <row r="11" spans="1:21" x14ac:dyDescent="0.25">
      <c r="A11">
        <v>10</v>
      </c>
      <c r="B11">
        <v>321.05</v>
      </c>
      <c r="C11">
        <f t="shared" si="2"/>
        <v>10.5</v>
      </c>
      <c r="D11">
        <f t="shared" si="0"/>
        <v>78.170000000000016</v>
      </c>
      <c r="E11">
        <v>10</v>
      </c>
      <c r="F11">
        <f t="shared" si="1"/>
        <v>-58.000000000000057</v>
      </c>
    </row>
    <row r="12" spans="1:21" x14ac:dyDescent="0.25">
      <c r="A12">
        <v>11</v>
      </c>
      <c r="B12">
        <v>399.22</v>
      </c>
      <c r="C12">
        <f t="shared" si="2"/>
        <v>11.5</v>
      </c>
      <c r="D12">
        <f t="shared" si="0"/>
        <v>20.169999999999959</v>
      </c>
    </row>
    <row r="13" spans="1:21" x14ac:dyDescent="0.25">
      <c r="A13">
        <v>12</v>
      </c>
      <c r="B13">
        <v>419.39</v>
      </c>
    </row>
    <row r="37" spans="14:19" x14ac:dyDescent="0.25">
      <c r="N37">
        <v>1</v>
      </c>
      <c r="O37">
        <v>2</v>
      </c>
      <c r="P37">
        <v>3</v>
      </c>
      <c r="Q37">
        <v>4</v>
      </c>
      <c r="R37">
        <v>8</v>
      </c>
      <c r="S37">
        <v>10</v>
      </c>
    </row>
    <row r="38" spans="14:19" x14ac:dyDescent="0.25">
      <c r="N38">
        <v>10</v>
      </c>
      <c r="O38">
        <v>20</v>
      </c>
      <c r="P38">
        <v>40</v>
      </c>
      <c r="Q38">
        <v>80</v>
      </c>
      <c r="R38">
        <v>90</v>
      </c>
      <c r="S38">
        <v>150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2026-03-09T03:15:55Z</dcterms:created>
  <dcterms:modified xsi:type="dcterms:W3CDTF">2026-03-23T01:25:53Z</dcterms:modified>
</cp:coreProperties>
</file>